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446" yWindow="5415" windowWidth="28800" windowHeight="6915" activeTab="0"/>
  </bookViews>
  <sheets>
    <sheet name="Profit or loss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<sst xmlns="http://schemas.openxmlformats.org/spreadsheetml/2006/main" count="4" uniqueCount="4">
  <si>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Profit or loss on financial operation</t>
  </si>
  <si>
    <t>Profit or loss on financial services</t>
  </si>
  <si>
    <t>Profit or loss on ordinary activities</t>
  </si>
  <si>
    <t>Profit or loss on financial operation, services and ordinary activities (HUF million) (2013-2017)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</si>
</sst>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.0\ _F_t_-;\-* #,##0.0\ _F_t_-;_-* &quot;-&quot;??\ _F_t_-;_-@_-"/>
    <numFmt numFmtId="165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rebuchet MS"/>
      <family val="2"/>
    </font>
    <font>
      <sz val="11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ill="1"/>
    <xf numFmtId="0" fontId="0" fillId="0" borderId="1" xfId="0" applyBorder="1"/>
    <xf numFmtId="0" fontId="2" fillId="0" borderId="1" xfId="0" applyFont="1" applyBorder="1"/>
    <xf numFmtId="0" fontId="2" fillId="0" borderId="1" xfId="0" applyFont="1" applyFill="1" applyBorder="1"/>
    <xf numFmtId="164" fontId="0" fillId="0" borderId="1" xfId="20" applyNumberFormat="1" applyFont="1" applyBorder="1"/>
    <xf numFmtId="0" fontId="0" fillId="0" borderId="1" xfId="0" applyFill="1" applyBorder="1"/>
    <xf numFmtId="165" fontId="0" fillId="0" borderId="1" xfId="0" applyNumberFormat="1" applyBorder="1"/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Profit or loss on financial operation, services and ordinary activities (HUF million) (2013-2017)</a:t>
            </a:r>
          </a:p>
        </c:rich>
      </c:tx>
      <c:layout>
        <c:manualLayout>
          <c:xMode val="edge"/>
          <c:yMode val="edge"/>
          <c:x val="0.153"/>
          <c:y val="0.02825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045"/>
          <c:y val="0.14025"/>
          <c:w val="0.87525"/>
          <c:h val="0.6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'Profit or loss'!$A$4</c:f>
              <c:strCache>
                <c:ptCount val="1"/>
                <c:pt idx="0">
                  <c:v>Profit or loss on financial operation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3"/>
              <c:layout>
                <c:manualLayout>
                  <c:x val="-0.00375"/>
                  <c:y val="0.115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15"/>
                  <c:y val="0.07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'Profit or loss'!$B$3:$F$3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'Profit or loss'!$B$4:$F$4</c:f>
              <c:numCache>
                <c:formatCode>_-* #,##0.0\ _F_t_-;\-* #,##0.0\ _F_t_-;_-* "-"??\ _F_t_-;_-@_-</c:formatCode>
                <c:ptCount val="5"/>
                <c:pt idx="0">
                  <c:v>47.9</c:v>
                </c:pt>
                <c:pt idx="1">
                  <c:v>68.7</c:v>
                </c:pt>
                <c:pt idx="2">
                  <c:v>40.85210581</c:v>
                </c:pt>
                <c:pt idx="3">
                  <c:v>-20.3</c:v>
                </c:pt>
                <c:pt idx="4">
                  <c:v>-0.5</c:v>
                </c:pt>
              </c:numCache>
            </c:numRef>
          </c:val>
        </c:ser>
        <c:ser>
          <c:idx val="1"/>
          <c:order val="1"/>
          <c:tx>
            <c:strRef>
              <c:f>'Profit or loss'!$A$5</c:f>
              <c:strCache>
                <c:ptCount val="1"/>
                <c:pt idx="0">
                  <c:v>Profit or loss on financial services</c:v>
                </c:pt>
              </c:strCache>
            </c:strRef>
          </c:tx>
          <c:invertIfNegative val="0"/>
          <c:dLbls>
            <c:numFmt formatCode="#,##0.0" sourceLinked="0"/>
            <c:txPr>
              <a:bodyPr vert="horz" rot="-5400000"/>
              <a:lstStyle/>
              <a:p>
                <a:pPr algn="ctr">
                  <a:defRPr lang="en-US" u="none" baseline="0">
                    <a:latin typeface="Trebuchet MS"/>
                    <a:ea typeface="Trebuchet MS"/>
                    <a:cs typeface="Trebuchet M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'Profit or loss'!$B$3:$F$3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'Profit or loss'!$B$5:$F$5</c:f>
              <c:numCache>
                <c:formatCode>_-* #,##0.0\ _F_t_-;\-* #,##0.0\ _F_t_-;_-* "-"??\ _F_t_-;_-@_-</c:formatCode>
                <c:ptCount val="5"/>
                <c:pt idx="0">
                  <c:v>83.3</c:v>
                </c:pt>
                <c:pt idx="1">
                  <c:v>143.8</c:v>
                </c:pt>
                <c:pt idx="2">
                  <c:v>247.43795749</c:v>
                </c:pt>
                <c:pt idx="3">
                  <c:v>174.5</c:v>
                </c:pt>
                <c:pt idx="4">
                  <c:v>204.10663221</c:v>
                </c:pt>
              </c:numCache>
            </c:numRef>
          </c:val>
        </c:ser>
        <c:gapWidth val="227"/>
        <c:axId val="24423095"/>
        <c:axId val="3278945"/>
      </c:barChart>
      <c:lineChart>
        <c:grouping val="standard"/>
        <c:varyColors val="0"/>
        <c:ser>
          <c:idx val="2"/>
          <c:order val="2"/>
          <c:tx>
            <c:strRef>
              <c:f>'Profit or loss'!$A$6</c:f>
              <c:strCache>
                <c:ptCount val="1"/>
                <c:pt idx="0">
                  <c:v>Profit or loss on ordinary activities</c:v>
                </c:pt>
              </c:strCache>
            </c:strRef>
          </c:tx>
          <c:dLbls>
            <c:numFmt formatCode="#,##0.0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'Profit or loss'!$B$3:$F$3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'Profit or loss'!$B$6:$F$6</c:f>
              <c:numCache>
                <c:formatCode>_-* #,##0.0\ _F_t_-;\-* #,##0.0\ _F_t_-;_-* "-"??\ _F_t_-;_-@_-</c:formatCode>
                <c:ptCount val="5"/>
                <c:pt idx="0">
                  <c:v>131.2</c:v>
                </c:pt>
                <c:pt idx="1">
                  <c:v>212.5</c:v>
                </c:pt>
                <c:pt idx="2">
                  <c:v>288.2900633</c:v>
                </c:pt>
                <c:pt idx="3">
                  <c:v>154.1</c:v>
                </c:pt>
                <c:pt idx="4">
                  <c:v>203.57117723</c:v>
                </c:pt>
              </c:numCache>
            </c:numRef>
          </c:val>
          <c:smooth val="0"/>
        </c:ser>
        <c:marker val="1"/>
        <c:axId val="24423095"/>
        <c:axId val="3278945"/>
      </c:lineChart>
      <c:catAx>
        <c:axId val="24423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78945"/>
        <c:crosses val="autoZero"/>
        <c:auto val="1"/>
        <c:lblOffset val="100"/>
        <c:noMultiLvlLbl val="0"/>
      </c:catAx>
      <c:valAx>
        <c:axId val="3278945"/>
        <c:scaling>
          <c:orientation val="minMax"/>
        </c:scaling>
        <c:delete val="0"/>
        <c:axPos val="l"/>
        <c:majorGridlines/>
        <c:numFmt formatCode="_-* #,##0.0\ _F_t_-;\-* #,##0.0\ _F_t_-;_-* &quot;-&quot;??\ _F_t_-;_-@_-" sourceLinked="1"/>
        <c:majorTickMark val="none"/>
        <c:minorTickMark val="none"/>
        <c:tickLblPos val="nextTo"/>
        <c:crossAx val="24423095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0865"/>
          <c:y val="0.835"/>
          <c:w val="0.827"/>
          <c:h val="0.1455"/>
        </c:manualLayout>
      </c:layout>
      <c:overlay val="0"/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757237</xdr:colOff>
      <xdr:row>7</xdr:row>
      <xdr:rowOff>161925</xdr:rowOff>
    </xdr:from>
    <xdr:to>
      <xdr:col>8</xdr:col>
      <xdr:colOff>352425</xdr:colOff>
      <xdr:row>28</xdr:row>
      <xdr:rowOff>47625</xdr:rowOff>
    </xdr:to>
    <xdr:graphicFrame macro="">
      <xdr:nvGraphicFramePr>
        <xdr:cNvPr id="2" name="Diagram 1"/>
        <xdr:cNvGraphicFramePr/>
      </xdr:nvGraphicFramePr>
      <xdr:xfrm>
        <a:off x="752475" y="1495425"/>
        <a:ext cx="6391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4"/>
  <sheetViews>
    <sheetView showGridLines="0" tabSelected="1" workbookViewId="0" topLeftCell="A1">
      <selection pane="topLeft" activeCell="J5" sqref="J5"/>
    </sheetView>
  </sheetViews>
  <sheetFormatPr defaultColWidth="9.14285714285714" defaultRowHeight="15"/>
  <cols>
    <col min="1" max="1" width="33.8571428571429" customWidth="1"/>
    <col min="3" max="6" width="10.1428571428571" bestFit="1" customWidth="1"/>
  </cols>
  <sheetData>
    <row r="1" spans="1:6" ht="15">
      <c r="A1" s="8" t="s">
        <v>3</v>
      </c>
      <c r="B1" s="8"/>
      <c r="C1" s="8"/>
      <c r="D1" s="8"/>
      <c r="E1" s="8"/>
      <c r="F1" s="8"/>
    </row>
    <row r="3" spans="1:6" ht="15">
      <c r="A3" s="2"/>
      <c r="B3" s="3">
        <v>2013</v>
      </c>
      <c r="C3" s="3">
        <v>2014</v>
      </c>
      <c r="D3" s="3">
        <v>2015</v>
      </c>
      <c r="E3" s="4">
        <v>2016</v>
      </c>
      <c r="F3" s="4">
        <v>2017</v>
      </c>
    </row>
    <row r="4" spans="1:6" ht="15">
      <c r="A4" s="3" t="s">
        <v>0</v>
      </c>
      <c r="B4" s="5">
        <v>47.90</v>
      </c>
      <c r="C4" s="5">
        <v>68.70</v>
      </c>
      <c r="D4" s="5">
        <v>40.852105809999998</v>
      </c>
      <c r="E4" s="6">
        <v>-20.30</v>
      </c>
      <c r="F4" s="2">
        <v>-0.50</v>
      </c>
    </row>
    <row r="5" spans="1:6" ht="15">
      <c r="A5" s="3" t="s">
        <v>1</v>
      </c>
      <c r="B5" s="5">
        <v>83.30</v>
      </c>
      <c r="C5" s="5">
        <v>143.80000000000001</v>
      </c>
      <c r="D5" s="5">
        <v>247.43795748999992</v>
      </c>
      <c r="E5" s="6">
        <v>174.50</v>
      </c>
      <c r="F5" s="7">
        <v>204.10663220999982</v>
      </c>
    </row>
    <row r="6" spans="1:6" ht="15">
      <c r="A6" s="3" t="s">
        <v>2</v>
      </c>
      <c r="B6" s="5">
        <f t="shared" si="0" ref="B6:C6">SUM(B4:B5)</f>
        <v>131.19999999999999</v>
      </c>
      <c r="C6" s="5">
        <f t="shared" si="0"/>
        <v>212.50</v>
      </c>
      <c r="D6" s="5">
        <v>288.29006329999993</v>
      </c>
      <c r="E6" s="6">
        <v>154.10</v>
      </c>
      <c r="F6" s="7">
        <v>203.57117722999982</v>
      </c>
    </row>
    <row r="19" ht="15">
      <c r="B19" s="1"/>
    </row>
    <row r="20" ht="15">
      <c r="B20" s="1"/>
    </row>
    <row r="21" ht="15">
      <c r="B21" s="1"/>
    </row>
    <row r="22" ht="15">
      <c r="B22" s="1"/>
    </row>
    <row r="23" ht="15">
      <c r="B23" s="1"/>
    </row>
    <row r="24" ht="15">
      <c r="B24" s="1"/>
    </row>
  </sheetData>
  <mergeCells count="1">
    <mergeCell ref="A1:F1"/>
  </mergeCells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